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łgorzata\Desktop\WZC 2022\"/>
    </mc:Choice>
  </mc:AlternateContent>
  <xr:revisionPtr revIDLastSave="0" documentId="13_ncr:1_{A4C04EE1-335B-4BDD-AAD3-70E09CB2BE2A}" xr6:coauthVersionLast="47" xr6:coauthVersionMax="47" xr10:uidLastSave="{00000000-0000-0000-0000-000000000000}"/>
  <bookViews>
    <workbookView xWindow="-108" yWindow="-108" windowWidth="23256" windowHeight="12576" xr2:uid="{EAE2414D-D07F-46A0-9DC6-B014CF371181}"/>
  </bookViews>
  <sheets>
    <sheet name="Arkusz1" sheetId="1" r:id="rId1"/>
  </sheets>
  <definedNames>
    <definedName name="_xlnm.Print_Area" localSheetId="0">Arkusz1!$A$1:$C$45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6" i="1"/>
  <c r="C35" i="1"/>
  <c r="C34" i="1" s="1"/>
  <c r="C31" i="1"/>
  <c r="C25" i="1"/>
  <c r="C7" i="1"/>
</calcChain>
</file>

<file path=xl/sharedStrings.xml><?xml version="1.0" encoding="utf-8"?>
<sst xmlns="http://schemas.openxmlformats.org/spreadsheetml/2006/main" count="76" uniqueCount="76">
  <si>
    <t>Lp.</t>
  </si>
  <si>
    <t>Koszty operacyjne:</t>
  </si>
  <si>
    <t>1.1</t>
  </si>
  <si>
    <t>usługi pocztowo-telekomunikacyjne (telefony, znaczki, przesyłki)</t>
  </si>
  <si>
    <t>1.2</t>
  </si>
  <si>
    <t>usługi ksero (umowa dzierżawy urządzeń)</t>
  </si>
  <si>
    <t>1.3</t>
  </si>
  <si>
    <t>materiały biurowe</t>
  </si>
  <si>
    <t>1.4</t>
  </si>
  <si>
    <t>sprzątanie pomieszczeń biurowych</t>
  </si>
  <si>
    <t>1.5</t>
  </si>
  <si>
    <t>utrzymanie siedziby LGR - partycypacja w kosztach</t>
  </si>
  <si>
    <t>1.6</t>
  </si>
  <si>
    <t>zakup paliwa do samochodu służbowego</t>
  </si>
  <si>
    <t>1.7</t>
  </si>
  <si>
    <t>bieżąca eksploatacja samochodu (płyny, oleje, myjnie, koszty serwisowania, części zamienne)</t>
  </si>
  <si>
    <t>1.8</t>
  </si>
  <si>
    <t>podróże służbowe członków Zarządu, Komisji Rewizyjnej, Rady i pracowników (koszty dojazdu, diety - 1892,18 zł; noclegi - 1800,00 zł; opłaty parkingowe - 147,82 zł)</t>
  </si>
  <si>
    <t>1.9</t>
  </si>
  <si>
    <t>Diety Prezesa Zarządu</t>
  </si>
  <si>
    <t>1.10</t>
  </si>
  <si>
    <t>Diety Wiceprezesa Zarządu</t>
  </si>
  <si>
    <t>1.11</t>
  </si>
  <si>
    <t>Diety Sekretarza Zarządu</t>
  </si>
  <si>
    <t>1.12</t>
  </si>
  <si>
    <t>Diety dwóch członków Zarządu</t>
  </si>
  <si>
    <t>1.13</t>
  </si>
  <si>
    <t>Artykuły spożywcze</t>
  </si>
  <si>
    <t>1.14</t>
  </si>
  <si>
    <t>Walne Zebranie Członków (sala, catering)</t>
  </si>
  <si>
    <t>1.16</t>
  </si>
  <si>
    <t>Diety członków Komisji Rewizyjnej</t>
  </si>
  <si>
    <t>1.17</t>
  </si>
  <si>
    <t>Posiedzenia Rady (catering)</t>
  </si>
  <si>
    <t>1.18</t>
  </si>
  <si>
    <t>Diety członków Rady</t>
  </si>
  <si>
    <t>Koszty zatrudnienia:</t>
  </si>
  <si>
    <t>2.1</t>
  </si>
  <si>
    <t>Dyrektor biura (1/2 etatu, wynagrodzenie brutto + narzuty pracodawcy 4434,93 zł)</t>
  </si>
  <si>
    <t>2.2</t>
  </si>
  <si>
    <t>Samodzielne stanowisko ds. promocji i szkoleń (1/2 etatu, wynagrodzenie brutto + narzuty pracodawcy 2435,22 zł)</t>
  </si>
  <si>
    <t>2.3</t>
  </si>
  <si>
    <t>Samodzielne stanowisko ds. zarządzania projektami (1/2 etatu, wynagrodzenie brutto + narzuty pracodawcy 2435,23 zł)</t>
  </si>
  <si>
    <t>Koszty szkoleń:</t>
  </si>
  <si>
    <t>Koszty związane z komunikacją zewnętrzną:</t>
  </si>
  <si>
    <t>Koszty finansowe:</t>
  </si>
  <si>
    <t>5.1</t>
  </si>
  <si>
    <t>Obsługa księgowa</t>
  </si>
  <si>
    <t>Koszty związane z monitorowaniem i ewaluacją LSR:</t>
  </si>
  <si>
    <t>Animowanie LSR:</t>
  </si>
  <si>
    <t>7.1</t>
  </si>
  <si>
    <t>Działania informacyjne dotyczace realizacji LSR:</t>
  </si>
  <si>
    <t>7.1.1</t>
  </si>
  <si>
    <t>Udział w imprezach lokalnych</t>
  </si>
  <si>
    <t>7.1.2</t>
  </si>
  <si>
    <t>Akcja aktywizująca "Sprzątanie brzegów jezior i rzek"</t>
  </si>
  <si>
    <t>7.1.3</t>
  </si>
  <si>
    <t>XII Zawody w Wędkarstwie Spiningowym o Puchar Prezesa Zarządu</t>
  </si>
  <si>
    <t>7.1.4.</t>
  </si>
  <si>
    <t>Tablice informacyjne w gminach LGR (aktualizacja 18 istniejących, ustawienie 4 nowych) - usługa zlecona</t>
  </si>
  <si>
    <t>7.1.5.</t>
  </si>
  <si>
    <t>Publikacja "W krainie jezior i rzek. Z dziejów rybactwa i wędkarstwa Pojezierza Suwalsko-Augustowskiego"- nakład 500 egz.</t>
  </si>
  <si>
    <t>7.2</t>
  </si>
  <si>
    <t>Wsparcie potencjalnych beneficjentów 
w opracowywaniu operacji i przygotowywaniu wniosków:</t>
  </si>
  <si>
    <t>Wyszczególnienie</t>
  </si>
  <si>
    <t>Całkowity koszt w zł 
(z VAT)</t>
  </si>
  <si>
    <t>Plan finansowy Stowarzyszenia Lokalna Grupa Rybacka "Pojezierze Suwalsko-Augustowskie" na rok 2022</t>
  </si>
  <si>
    <t>I</t>
  </si>
  <si>
    <t>ADMINISTROWANIE LGR</t>
  </si>
  <si>
    <t>II</t>
  </si>
  <si>
    <t>PRZYGOTOWANIE LSR NA LATA 2021-2027</t>
  </si>
  <si>
    <t>III</t>
  </si>
  <si>
    <t>REALIZACJA PROJEKTU WSPÓŁPRACY "ŚWIĘTO SIEI"</t>
  </si>
  <si>
    <t>IV</t>
  </si>
  <si>
    <t>OGÓŁEM KOSZTY W 2022 R.</t>
  </si>
  <si>
    <t>PROJEKT „Instalacje fotowoltaiczne na Pojezierzu Suwalsko-Augustowskim”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</si>
</sst>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4" fontId="4" fillId="0" borderId="1" xfId="1" applyNumberFormat="1" applyFont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4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4" fontId="4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1" fillId="0" borderId="0" xfId="0" applyFont="1"/>
    <xf numFmtId="0" fontId="5" fillId="2" borderId="1" xfId="1" applyFont="1" applyFill="1" applyBorder="1" applyAlignment="1">
      <alignment horizontal="center" wrapText="1"/>
    </xf>
    <xf numFmtId="4" fontId="5" fillId="2" borderId="1" xfId="1" applyNumberFormat="1" applyFont="1" applyFill="1" applyBorder="1" applyAlignment="1">
      <alignment horizont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0" fillId="0" borderId="1" xfId="0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5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358EEC3F-99D5-4A8A-BE96-D19EE80805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F4F9-5BFF-4FF9-9620-3C1F07DBC6E1}">
  <sheetPr>
    <pageSetUpPr fitToPage="1"/>
  </sheetPr>
  <dimension ref="A1:C45"/>
  <sheetViews>
    <sheetView tabSelected="1" workbookViewId="0">
      <selection sqref="A1:C45"/>
    </sheetView>
  </sheetViews>
  <sheetFormatPr defaultRowHeight="14.4" x14ac:dyDescent="0.3"/>
  <cols>
    <col min="2" max="2" width="61.88671875" customWidth="1"/>
    <col min="3" max="4" width="27.5546875" customWidth="1"/>
  </cols>
  <sheetData>
    <row r="1" spans="1:3" x14ac:dyDescent="0.3">
      <c r="A1" s="10" t="s">
        <v>66</v>
      </c>
    </row>
    <row r="3" spans="1:3" x14ac:dyDescent="0.3">
      <c r="A3" s="23" t="s">
        <v>0</v>
      </c>
      <c r="B3" s="23" t="s">
        <v>64</v>
      </c>
      <c r="C3" s="23" t="s">
        <v>65</v>
      </c>
    </row>
    <row r="4" spans="1:3" x14ac:dyDescent="0.3">
      <c r="A4" s="23"/>
      <c r="B4" s="23"/>
      <c r="C4" s="23"/>
    </row>
    <row r="5" spans="1:3" x14ac:dyDescent="0.3">
      <c r="A5" s="23"/>
      <c r="B5" s="23"/>
      <c r="C5" s="23"/>
    </row>
    <row r="6" spans="1:3" s="10" customFormat="1" x14ac:dyDescent="0.3">
      <c r="A6" s="11" t="s">
        <v>67</v>
      </c>
      <c r="B6" s="11" t="s">
        <v>68</v>
      </c>
      <c r="C6" s="12">
        <f>SUM(C7,C25,C29:C31,C33:C34)</f>
        <v>364214.32</v>
      </c>
    </row>
    <row r="7" spans="1:3" x14ac:dyDescent="0.3">
      <c r="A7" s="1">
        <v>1</v>
      </c>
      <c r="B7" s="2" t="s">
        <v>1</v>
      </c>
      <c r="C7" s="3">
        <f>SUM(C8:C24)</f>
        <v>96643.56</v>
      </c>
    </row>
    <row r="8" spans="1:3" ht="22.8" x14ac:dyDescent="0.3">
      <c r="A8" s="4" t="s">
        <v>2</v>
      </c>
      <c r="B8" s="5" t="s">
        <v>3</v>
      </c>
      <c r="C8" s="6">
        <v>1284</v>
      </c>
    </row>
    <row r="9" spans="1:3" x14ac:dyDescent="0.3">
      <c r="A9" s="4" t="s">
        <v>4</v>
      </c>
      <c r="B9" s="5" t="s">
        <v>5</v>
      </c>
      <c r="C9" s="6">
        <v>2865</v>
      </c>
    </row>
    <row r="10" spans="1:3" x14ac:dyDescent="0.3">
      <c r="A10" s="7" t="s">
        <v>6</v>
      </c>
      <c r="B10" s="5" t="s">
        <v>7</v>
      </c>
      <c r="C10" s="6">
        <v>852</v>
      </c>
    </row>
    <row r="11" spans="1:3" x14ac:dyDescent="0.3">
      <c r="A11" s="7" t="s">
        <v>8</v>
      </c>
      <c r="B11" s="5" t="s">
        <v>9</v>
      </c>
      <c r="C11" s="6">
        <v>4200</v>
      </c>
    </row>
    <row r="12" spans="1:3" x14ac:dyDescent="0.3">
      <c r="A12" s="7" t="s">
        <v>10</v>
      </c>
      <c r="B12" s="5" t="s">
        <v>11</v>
      </c>
      <c r="C12" s="6">
        <v>10414.56</v>
      </c>
    </row>
    <row r="13" spans="1:3" x14ac:dyDescent="0.3">
      <c r="A13" s="7" t="s">
        <v>12</v>
      </c>
      <c r="B13" s="5" t="s">
        <v>13</v>
      </c>
      <c r="C13" s="6">
        <v>1500</v>
      </c>
    </row>
    <row r="14" spans="1:3" ht="22.8" x14ac:dyDescent="0.3">
      <c r="A14" s="7" t="s">
        <v>14</v>
      </c>
      <c r="B14" s="5" t="s">
        <v>15</v>
      </c>
      <c r="C14" s="6">
        <v>2184</v>
      </c>
    </row>
    <row r="15" spans="1:3" ht="34.200000000000003" x14ac:dyDescent="0.3">
      <c r="A15" s="7" t="s">
        <v>16</v>
      </c>
      <c r="B15" s="5" t="s">
        <v>17</v>
      </c>
      <c r="C15" s="6">
        <v>3840</v>
      </c>
    </row>
    <row r="16" spans="1:3" x14ac:dyDescent="0.3">
      <c r="A16" s="7" t="s">
        <v>18</v>
      </c>
      <c r="B16" s="5" t="s">
        <v>19</v>
      </c>
      <c r="C16" s="6">
        <v>24000</v>
      </c>
    </row>
    <row r="17" spans="1:3" x14ac:dyDescent="0.3">
      <c r="A17" s="7" t="s">
        <v>20</v>
      </c>
      <c r="B17" s="5" t="s">
        <v>21</v>
      </c>
      <c r="C17" s="6">
        <v>12000</v>
      </c>
    </row>
    <row r="18" spans="1:3" x14ac:dyDescent="0.3">
      <c r="A18" s="7" t="s">
        <v>22</v>
      </c>
      <c r="B18" s="5" t="s">
        <v>23</v>
      </c>
      <c r="C18" s="6">
        <v>12000</v>
      </c>
    </row>
    <row r="19" spans="1:3" x14ac:dyDescent="0.3">
      <c r="A19" s="7" t="s">
        <v>24</v>
      </c>
      <c r="B19" s="5" t="s">
        <v>25</v>
      </c>
      <c r="C19" s="6">
        <v>16800</v>
      </c>
    </row>
    <row r="20" spans="1:3" x14ac:dyDescent="0.3">
      <c r="A20" s="7" t="s">
        <v>26</v>
      </c>
      <c r="B20" s="5" t="s">
        <v>27</v>
      </c>
      <c r="C20" s="6">
        <v>504</v>
      </c>
    </row>
    <row r="21" spans="1:3" x14ac:dyDescent="0.3">
      <c r="A21" s="7" t="s">
        <v>28</v>
      </c>
      <c r="B21" s="5" t="s">
        <v>29</v>
      </c>
      <c r="C21" s="6">
        <v>3430</v>
      </c>
    </row>
    <row r="22" spans="1:3" x14ac:dyDescent="0.3">
      <c r="A22" s="7" t="s">
        <v>30</v>
      </c>
      <c r="B22" s="5" t="s">
        <v>31</v>
      </c>
      <c r="C22" s="6">
        <v>450</v>
      </c>
    </row>
    <row r="23" spans="1:3" x14ac:dyDescent="0.3">
      <c r="A23" s="7" t="s">
        <v>32</v>
      </c>
      <c r="B23" s="5" t="s">
        <v>33</v>
      </c>
      <c r="C23" s="6">
        <v>320</v>
      </c>
    </row>
    <row r="24" spans="1:3" x14ac:dyDescent="0.3">
      <c r="A24" s="7" t="s">
        <v>34</v>
      </c>
      <c r="B24" s="5" t="s">
        <v>35</v>
      </c>
      <c r="C24" s="6">
        <v>0</v>
      </c>
    </row>
    <row r="25" spans="1:3" x14ac:dyDescent="0.3">
      <c r="A25" s="1">
        <v>2</v>
      </c>
      <c r="B25" s="2" t="s">
        <v>36</v>
      </c>
      <c r="C25" s="8">
        <f>SUM(C26:C28)</f>
        <v>111664.56</v>
      </c>
    </row>
    <row r="26" spans="1:3" ht="24" x14ac:dyDescent="0.3">
      <c r="A26" s="4" t="s">
        <v>37</v>
      </c>
      <c r="B26" s="9" t="s">
        <v>38</v>
      </c>
      <c r="C26" s="6">
        <v>53219.16</v>
      </c>
    </row>
    <row r="27" spans="1:3" ht="24" x14ac:dyDescent="0.3">
      <c r="A27" s="4" t="s">
        <v>39</v>
      </c>
      <c r="B27" s="9" t="s">
        <v>40</v>
      </c>
      <c r="C27" s="6">
        <v>29222.639999999999</v>
      </c>
    </row>
    <row r="28" spans="1:3" ht="24" x14ac:dyDescent="0.3">
      <c r="A28" s="7" t="s">
        <v>41</v>
      </c>
      <c r="B28" s="9" t="s">
        <v>42</v>
      </c>
      <c r="C28" s="6">
        <v>29222.76</v>
      </c>
    </row>
    <row r="29" spans="1:3" x14ac:dyDescent="0.3">
      <c r="A29" s="1">
        <v>3</v>
      </c>
      <c r="B29" s="2" t="s">
        <v>43</v>
      </c>
      <c r="C29" s="8">
        <v>0</v>
      </c>
    </row>
    <row r="30" spans="1:3" x14ac:dyDescent="0.3">
      <c r="A30" s="1">
        <v>4</v>
      </c>
      <c r="B30" s="2" t="s">
        <v>44</v>
      </c>
      <c r="C30" s="8">
        <v>0</v>
      </c>
    </row>
    <row r="31" spans="1:3" x14ac:dyDescent="0.3">
      <c r="A31" s="1">
        <v>5</v>
      </c>
      <c r="B31" s="2" t="s">
        <v>45</v>
      </c>
      <c r="C31" s="8">
        <f>SUM(C32)</f>
        <v>39409.199999999997</v>
      </c>
    </row>
    <row r="32" spans="1:3" x14ac:dyDescent="0.3">
      <c r="A32" s="4" t="s">
        <v>46</v>
      </c>
      <c r="B32" s="5" t="s">
        <v>47</v>
      </c>
      <c r="C32" s="6">
        <v>39409.199999999997</v>
      </c>
    </row>
    <row r="33" spans="1:3" x14ac:dyDescent="0.3">
      <c r="A33" s="1">
        <v>6</v>
      </c>
      <c r="B33" s="2" t="s">
        <v>48</v>
      </c>
      <c r="C33" s="8">
        <v>0</v>
      </c>
    </row>
    <row r="34" spans="1:3" x14ac:dyDescent="0.3">
      <c r="A34" s="1">
        <v>7</v>
      </c>
      <c r="B34" s="2" t="s">
        <v>49</v>
      </c>
      <c r="C34" s="8">
        <f>SUM(C35)</f>
        <v>116497</v>
      </c>
    </row>
    <row r="35" spans="1:3" x14ac:dyDescent="0.3">
      <c r="A35" s="4" t="s">
        <v>50</v>
      </c>
      <c r="B35" s="5" t="s">
        <v>51</v>
      </c>
      <c r="C35" s="6">
        <f>SUM(C36:C40)</f>
        <v>116497</v>
      </c>
    </row>
    <row r="36" spans="1:3" x14ac:dyDescent="0.3">
      <c r="A36" s="4" t="s">
        <v>52</v>
      </c>
      <c r="B36" s="5" t="s">
        <v>53</v>
      </c>
      <c r="C36" s="6">
        <v>2000</v>
      </c>
    </row>
    <row r="37" spans="1:3" x14ac:dyDescent="0.3">
      <c r="A37" s="4" t="s">
        <v>54</v>
      </c>
      <c r="B37" s="5" t="s">
        <v>55</v>
      </c>
      <c r="C37" s="6">
        <v>1800</v>
      </c>
    </row>
    <row r="38" spans="1:3" ht="22.8" x14ac:dyDescent="0.3">
      <c r="A38" s="7" t="s">
        <v>56</v>
      </c>
      <c r="B38" s="5" t="s">
        <v>57</v>
      </c>
      <c r="C38" s="6">
        <v>5997</v>
      </c>
    </row>
    <row r="39" spans="1:3" ht="22.8" x14ac:dyDescent="0.3">
      <c r="A39" s="7" t="s">
        <v>58</v>
      </c>
      <c r="B39" s="5" t="s">
        <v>59</v>
      </c>
      <c r="C39" s="6">
        <v>49200</v>
      </c>
    </row>
    <row r="40" spans="1:3" ht="34.200000000000003" x14ac:dyDescent="0.3">
      <c r="A40" s="7" t="s">
        <v>60</v>
      </c>
      <c r="B40" s="5" t="s">
        <v>61</v>
      </c>
      <c r="C40" s="6">
        <v>57500</v>
      </c>
    </row>
    <row r="41" spans="1:3" ht="22.8" x14ac:dyDescent="0.3">
      <c r="A41" s="4" t="s">
        <v>62</v>
      </c>
      <c r="B41" s="5" t="s">
        <v>63</v>
      </c>
      <c r="C41" s="6">
        <v>0</v>
      </c>
    </row>
    <row r="42" spans="1:3" x14ac:dyDescent="0.3">
      <c r="A42" s="13" t="s">
        <v>69</v>
      </c>
      <c r="B42" s="14" t="s">
        <v>70</v>
      </c>
      <c r="C42" s="15">
        <v>74000</v>
      </c>
    </row>
    <row r="43" spans="1:3" x14ac:dyDescent="0.3">
      <c r="A43" s="16" t="s">
        <v>71</v>
      </c>
      <c r="B43" s="17" t="s">
        <v>72</v>
      </c>
      <c r="C43" s="19">
        <v>53220.88</v>
      </c>
    </row>
    <row r="44" spans="1:3" ht="26.4" x14ac:dyDescent="0.3">
      <c r="A44" s="18" t="s">
        <v>73</v>
      </c>
      <c r="B44" s="14" t="s">
        <v>75</v>
      </c>
      <c r="C44" s="19">
        <v>998516.24</v>
      </c>
    </row>
    <row r="45" spans="1:3" x14ac:dyDescent="0.3">
      <c r="A45" s="20"/>
      <c r="B45" s="22" t="s">
        <v>74</v>
      </c>
      <c r="C45" s="21">
        <f>SUM(C6,C42:C44)</f>
        <v>1489951.44</v>
      </c>
    </row>
  </sheetData>
  <mergeCells count="3">
    <mergeCell ref="A3:A5"/>
    <mergeCell ref="B3:B5"/>
    <mergeCell ref="C3:C5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</dc:creator>
  <cp:lastModifiedBy>Małgorzata</cp:lastModifiedBy>
  <cp:lastPrinted>2022-05-13T07:37:58Z</cp:lastPrinted>
  <dcterms:created xsi:type="dcterms:W3CDTF">2022-05-13T06:57:48Z</dcterms:created>
  <dcterms:modified xsi:type="dcterms:W3CDTF">2022-05-13T07:41:16Z</dcterms:modified>
</cp:coreProperties>
</file>